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საჯარო ინფორმაიცა - 2026\"/>
    </mc:Choice>
  </mc:AlternateContent>
  <xr:revisionPtr revIDLastSave="0" documentId="13_ncr:1_{32019A7C-46BE-47C0-A980-D2ABEEA80090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ლუდი" sheetId="1" r:id="rId1"/>
    <sheet name="თამბაქო" sheetId="3" r:id="rId2"/>
    <sheet name="ალკოჰოლი" sheetId="4" r:id="rId3"/>
  </sheets>
  <calcPr calcId="191029"/>
</workbook>
</file>

<file path=xl/calcChain.xml><?xml version="1.0" encoding="utf-8"?>
<calcChain xmlns="http://schemas.openxmlformats.org/spreadsheetml/2006/main">
  <c r="N5" i="4" l="1"/>
  <c r="N6" i="4"/>
  <c r="N7" i="4"/>
  <c r="N8" i="4"/>
  <c r="N9" i="4"/>
  <c r="N10" i="4"/>
  <c r="N11" i="4"/>
  <c r="N12" i="4"/>
  <c r="N13" i="4"/>
  <c r="N14" i="4"/>
  <c r="N15" i="4"/>
  <c r="N4" i="4"/>
  <c r="M16" i="4"/>
  <c r="AA7" i="1"/>
  <c r="AA8" i="1"/>
  <c r="AA9" i="1"/>
  <c r="AA10" i="1"/>
  <c r="AA11" i="1"/>
  <c r="AA12" i="1"/>
  <c r="AA13" i="1"/>
  <c r="AA14" i="1"/>
  <c r="AA15" i="1"/>
  <c r="AA16" i="1"/>
  <c r="AA17" i="1"/>
  <c r="AA6" i="1"/>
  <c r="Z18" i="1"/>
  <c r="M7" i="1"/>
  <c r="M8" i="1"/>
  <c r="M9" i="1"/>
  <c r="M10" i="1"/>
  <c r="M11" i="1"/>
  <c r="M12" i="1"/>
  <c r="M13" i="1"/>
  <c r="M14" i="1"/>
  <c r="M15" i="1"/>
  <c r="M16" i="1"/>
  <c r="M17" i="1"/>
  <c r="M6" i="1"/>
  <c r="L18" i="1"/>
  <c r="L16" i="4" l="1"/>
  <c r="Y18" i="1"/>
  <c r="K18" i="1"/>
  <c r="M18" i="1" l="1"/>
  <c r="K16" i="4"/>
  <c r="X18" i="1"/>
  <c r="J16" i="4" l="1"/>
  <c r="W18" i="1" l="1"/>
  <c r="V18" i="1" l="1"/>
  <c r="I18" i="1"/>
  <c r="I16" i="4" l="1"/>
  <c r="N16" i="4" l="1"/>
  <c r="D16" i="4" l="1"/>
  <c r="E16" i="4"/>
  <c r="F16" i="4"/>
  <c r="G16" i="4"/>
  <c r="H16" i="4"/>
  <c r="C16" i="4"/>
  <c r="Q18" i="1" l="1"/>
  <c r="R18" i="1"/>
  <c r="S18" i="1"/>
  <c r="T18" i="1"/>
  <c r="U18" i="1"/>
  <c r="P18" i="1"/>
  <c r="C18" i="1"/>
  <c r="D18" i="1"/>
  <c r="E18" i="1"/>
  <c r="F18" i="1"/>
  <c r="G18" i="1"/>
  <c r="H18" i="1"/>
  <c r="B18" i="1"/>
  <c r="AA18" i="1" l="1"/>
</calcChain>
</file>

<file path=xl/sharedStrings.xml><?xml version="1.0" encoding="utf-8"?>
<sst xmlns="http://schemas.openxmlformats.org/spreadsheetml/2006/main" count="76" uniqueCount="28">
  <si>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</si>
  <si>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</si>
  <si>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</si>
  <si>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</si>
  <si>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</si>
  <si>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</si>
  <si>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</si>
  <si>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</si>
  <si>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</si>
  <si>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</si>
  <si>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</si>
  <si>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</si>
  <si>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</si>
  <si>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</si>
  <si>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</si>
  <si>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</si>
  <si>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</si>
  <si>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</si>
  <si>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</si>
  <si>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</si>
  <si>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</si>
  <si>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</si>
  <si>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</si>
  <si>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</si>
  <si>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</si>
  <si>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</si>
  <si>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</si>
  <si>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- 2026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</si>
</sst>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6" fillId="4" borderId="3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0" fillId="0" borderId="0" xfId="0" applyNumberFormat="1"/>
    <xf numFmtId="3" fontId="0" fillId="0" borderId="6" xfId="0" applyNumberFormat="1" applyFont="1" applyFill="1" applyBorder="1" applyAlignment="1"/>
    <xf numFmtId="3" fontId="1" fillId="0" borderId="3" xfId="0" applyNumberFormat="1" applyFont="1" applyFill="1" applyBorder="1" applyAlignment="1"/>
    <xf numFmtId="3" fontId="0" fillId="0" borderId="9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opLeftCell="E1" zoomScaleNormal="100" workbookViewId="0">
      <selection activeCell="U32" sqref="U32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9" width="11.140625" customWidth="1"/>
    <col min="10" max="10" width="10.140625" bestFit="1" customWidth="1"/>
    <col min="11" max="12" width="10.140625" customWidth="1"/>
    <col min="13" max="13" width="11.140625" bestFit="1" customWidth="1"/>
    <col min="14" max="14" width="12.7109375" bestFit="1" customWidth="1"/>
    <col min="15" max="15" width="10.85546875" customWidth="1"/>
    <col min="16" max="16" width="10.5703125" bestFit="1" customWidth="1"/>
    <col min="17" max="17" width="10.140625" bestFit="1" customWidth="1"/>
    <col min="18" max="18" width="12.85546875" bestFit="1" customWidth="1"/>
    <col min="19" max="19" width="10.140625" bestFit="1" customWidth="1"/>
    <col min="20" max="20" width="10.28515625" customWidth="1"/>
    <col min="21" max="23" width="12.85546875" customWidth="1"/>
    <col min="24" max="24" width="10.140625" bestFit="1" customWidth="1"/>
    <col min="25" max="25" width="11.140625" bestFit="1" customWidth="1"/>
    <col min="26" max="26" width="11.140625" customWidth="1"/>
    <col min="27" max="27" width="11.5703125" customWidth="1"/>
    <col min="31" max="31" width="10.5703125" bestFit="1" customWidth="1"/>
  </cols>
  <sheetData>
    <row r="1" spans="1:28" ht="15" customHeight="1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3" spans="1:28" x14ac:dyDescent="0.25">
      <c r="A3" s="26" t="s">
        <v>20</v>
      </c>
      <c r="B3" s="26"/>
      <c r="C3" s="26"/>
      <c r="D3" s="26"/>
      <c r="E3" s="8"/>
      <c r="F3" s="8"/>
      <c r="G3" s="8"/>
      <c r="H3" s="8"/>
      <c r="I3" s="8"/>
      <c r="J3" s="8"/>
      <c r="K3" s="8"/>
      <c r="L3" s="8"/>
      <c r="O3" s="26" t="s">
        <v>21</v>
      </c>
      <c r="P3" s="26"/>
      <c r="Q3" s="26"/>
      <c r="R3" s="26"/>
      <c r="S3" s="8"/>
      <c r="T3" s="8"/>
      <c r="U3" s="8"/>
      <c r="V3" s="8"/>
      <c r="W3" s="8"/>
      <c r="X3" s="8"/>
      <c r="Y3" s="8"/>
      <c r="Z3" s="8"/>
    </row>
    <row r="5" spans="1:28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  <c r="K5" s="6">
        <v>2025</v>
      </c>
      <c r="L5" s="6">
        <v>2026</v>
      </c>
      <c r="M5" s="4" t="s">
        <v>9</v>
      </c>
      <c r="O5" s="10" t="s">
        <v>2</v>
      </c>
      <c r="P5" s="6">
        <v>2016</v>
      </c>
      <c r="Q5" s="7">
        <v>2017</v>
      </c>
      <c r="R5" s="6">
        <v>2018</v>
      </c>
      <c r="S5" s="6">
        <v>2019</v>
      </c>
      <c r="T5" s="6">
        <v>2020</v>
      </c>
      <c r="U5" s="6">
        <v>2021</v>
      </c>
      <c r="V5" s="6">
        <v>2022</v>
      </c>
      <c r="W5" s="6">
        <v>2023</v>
      </c>
      <c r="X5" s="6">
        <v>2024</v>
      </c>
      <c r="Y5" s="6">
        <v>2025</v>
      </c>
      <c r="Z5" s="6">
        <v>2026</v>
      </c>
      <c r="AA5" s="4" t="s">
        <v>9</v>
      </c>
    </row>
    <row r="6" spans="1:28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5">
        <v>3607200</v>
      </c>
      <c r="J6" s="5">
        <v>4158613</v>
      </c>
      <c r="K6" s="5">
        <v>5025123</v>
      </c>
      <c r="L6" s="5">
        <v>3792813</v>
      </c>
      <c r="M6" s="2">
        <f>SUM(B6:L6)</f>
        <v>38066031</v>
      </c>
      <c r="O6" s="9" t="s">
        <v>0</v>
      </c>
      <c r="P6" s="1">
        <v>642226</v>
      </c>
      <c r="Q6" s="1">
        <v>693090</v>
      </c>
      <c r="R6" s="1">
        <v>1265248</v>
      </c>
      <c r="S6" s="5">
        <v>1078390</v>
      </c>
      <c r="T6" s="5">
        <v>881400</v>
      </c>
      <c r="U6" s="5">
        <v>180000</v>
      </c>
      <c r="V6" s="5">
        <v>350000</v>
      </c>
      <c r="W6" s="12">
        <v>590000</v>
      </c>
      <c r="X6" s="1">
        <v>1129000</v>
      </c>
      <c r="Y6" s="1">
        <v>1604000</v>
      </c>
      <c r="Z6" s="1">
        <v>2264000</v>
      </c>
      <c r="AA6" s="2">
        <f>SUM(P6:Z6)</f>
        <v>10677354</v>
      </c>
      <c r="AB6" s="21"/>
    </row>
    <row r="7" spans="1:28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12">
        <v>4561955</v>
      </c>
      <c r="J7" s="12">
        <v>6083796</v>
      </c>
      <c r="K7" s="12">
        <v>3638618</v>
      </c>
      <c r="L7" s="12"/>
      <c r="M7" s="2">
        <f t="shared" ref="M7:M17" si="0">SUM(B7:L7)</f>
        <v>36719249</v>
      </c>
      <c r="O7" s="9" t="s">
        <v>3</v>
      </c>
      <c r="P7" s="1">
        <v>747435</v>
      </c>
      <c r="Q7" s="1">
        <v>988866</v>
      </c>
      <c r="R7" s="1">
        <v>897165</v>
      </c>
      <c r="S7" s="5">
        <v>667136</v>
      </c>
      <c r="T7" s="5">
        <v>367000</v>
      </c>
      <c r="U7" s="5">
        <v>670000</v>
      </c>
      <c r="V7" s="5">
        <v>1070000</v>
      </c>
      <c r="W7" s="12">
        <v>2216000</v>
      </c>
      <c r="X7" s="12">
        <v>1696000</v>
      </c>
      <c r="Y7" s="1">
        <v>1319000</v>
      </c>
      <c r="Z7" s="1"/>
      <c r="AA7" s="2">
        <f t="shared" ref="AA7:AA17" si="1">SUM(P7:Z7)</f>
        <v>10638602</v>
      </c>
      <c r="AB7" s="21"/>
    </row>
    <row r="8" spans="1:28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12">
        <v>7110966</v>
      </c>
      <c r="J8" s="12">
        <v>5613923</v>
      </c>
      <c r="K8" s="1">
        <v>5751892</v>
      </c>
      <c r="L8" s="1"/>
      <c r="M8" s="2">
        <f t="shared" si="0"/>
        <v>53974208</v>
      </c>
      <c r="O8" s="9" t="s">
        <v>4</v>
      </c>
      <c r="P8" s="1">
        <v>937329</v>
      </c>
      <c r="Q8" s="1">
        <v>1433890</v>
      </c>
      <c r="R8" s="1">
        <v>1146974</v>
      </c>
      <c r="S8" s="5">
        <v>1278340</v>
      </c>
      <c r="T8" s="5">
        <v>810000</v>
      </c>
      <c r="U8" s="5">
        <v>430000</v>
      </c>
      <c r="V8" s="5">
        <v>580000</v>
      </c>
      <c r="W8" s="12">
        <v>1520000</v>
      </c>
      <c r="X8" s="12">
        <v>1602000</v>
      </c>
      <c r="Y8" s="1">
        <v>1893000</v>
      </c>
      <c r="Z8" s="1"/>
      <c r="AA8" s="2">
        <f t="shared" si="1"/>
        <v>11631533</v>
      </c>
      <c r="AB8" s="21"/>
    </row>
    <row r="9" spans="1:28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5">
        <v>6211772</v>
      </c>
      <c r="J9" s="5">
        <v>7026925</v>
      </c>
      <c r="K9" s="5">
        <v>6063984</v>
      </c>
      <c r="L9" s="5"/>
      <c r="M9" s="2">
        <f t="shared" si="0"/>
        <v>54340583</v>
      </c>
      <c r="O9" s="9" t="s">
        <v>5</v>
      </c>
      <c r="P9" s="1">
        <v>1445351</v>
      </c>
      <c r="Q9" s="1">
        <v>1241677</v>
      </c>
      <c r="R9" s="1">
        <v>1254527</v>
      </c>
      <c r="S9" s="5">
        <v>641032</v>
      </c>
      <c r="T9" s="5">
        <v>360000</v>
      </c>
      <c r="U9" s="5">
        <v>580000</v>
      </c>
      <c r="V9" s="5">
        <v>1570000</v>
      </c>
      <c r="W9" s="12">
        <v>914000</v>
      </c>
      <c r="X9" s="12">
        <v>2472000</v>
      </c>
      <c r="Y9" s="12">
        <v>2386000</v>
      </c>
      <c r="Z9" s="12"/>
      <c r="AA9" s="2">
        <f t="shared" si="1"/>
        <v>12864587</v>
      </c>
      <c r="AB9" s="21"/>
    </row>
    <row r="10" spans="1:28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5">
        <v>6840650</v>
      </c>
      <c r="J10" s="5">
        <v>7991253</v>
      </c>
      <c r="K10" s="5">
        <v>7413629</v>
      </c>
      <c r="L10" s="5"/>
      <c r="M10" s="2">
        <f t="shared" si="0"/>
        <v>69983825</v>
      </c>
      <c r="O10" s="9" t="s">
        <v>6</v>
      </c>
      <c r="P10" s="1">
        <v>1515221</v>
      </c>
      <c r="Q10" s="1">
        <v>1410639</v>
      </c>
      <c r="R10" s="1">
        <v>1830664</v>
      </c>
      <c r="S10" s="5">
        <v>1411706</v>
      </c>
      <c r="T10" s="1">
        <v>887600</v>
      </c>
      <c r="U10" s="1">
        <v>1280000</v>
      </c>
      <c r="V10" s="1">
        <v>1210000</v>
      </c>
      <c r="W10" s="12">
        <v>1894000</v>
      </c>
      <c r="X10" s="1">
        <v>1989000</v>
      </c>
      <c r="Y10" s="1">
        <v>2485000</v>
      </c>
      <c r="Z10" s="1"/>
      <c r="AA10" s="2">
        <f t="shared" si="1"/>
        <v>15913830</v>
      </c>
      <c r="AB10" s="21"/>
    </row>
    <row r="11" spans="1:28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5">
        <v>7588615</v>
      </c>
      <c r="J11" s="5">
        <v>8733666</v>
      </c>
      <c r="K11" s="5">
        <v>8470496</v>
      </c>
      <c r="L11" s="5"/>
      <c r="M11" s="2">
        <f t="shared" si="0"/>
        <v>73797029</v>
      </c>
      <c r="O11" s="9" t="s">
        <v>7</v>
      </c>
      <c r="P11" s="1">
        <v>1331624</v>
      </c>
      <c r="Q11" s="1">
        <v>1755990</v>
      </c>
      <c r="R11" s="1">
        <v>1655344</v>
      </c>
      <c r="S11" s="5">
        <v>1507656</v>
      </c>
      <c r="T11" s="5">
        <v>326120</v>
      </c>
      <c r="U11" s="5">
        <v>670000</v>
      </c>
      <c r="V11" s="5">
        <v>1170000</v>
      </c>
      <c r="W11" s="12">
        <v>1723000</v>
      </c>
      <c r="X11" s="1">
        <v>3097000</v>
      </c>
      <c r="Y11" s="1">
        <v>5098000</v>
      </c>
      <c r="Z11" s="1"/>
      <c r="AA11" s="2">
        <f t="shared" si="1"/>
        <v>18334734</v>
      </c>
      <c r="AB11" s="21"/>
    </row>
    <row r="12" spans="1:28" x14ac:dyDescent="0.25">
      <c r="A12" s="9" t="s">
        <v>23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12">
        <v>8600547</v>
      </c>
      <c r="J12" s="5">
        <v>9963203</v>
      </c>
      <c r="K12" s="5">
        <v>7719398</v>
      </c>
      <c r="L12" s="5"/>
      <c r="M12" s="2">
        <f t="shared" si="0"/>
        <v>82098332</v>
      </c>
      <c r="O12" s="9" t="s">
        <v>23</v>
      </c>
      <c r="P12" s="1">
        <v>1330563</v>
      </c>
      <c r="Q12" s="1">
        <v>1812554</v>
      </c>
      <c r="R12" s="1">
        <v>2072599</v>
      </c>
      <c r="S12" s="5">
        <v>1929666</v>
      </c>
      <c r="T12" s="5">
        <v>860000</v>
      </c>
      <c r="U12" s="5">
        <v>1010000</v>
      </c>
      <c r="V12" s="5">
        <v>1370000</v>
      </c>
      <c r="W12" s="12">
        <v>2181000</v>
      </c>
      <c r="X12" s="1">
        <v>4179000</v>
      </c>
      <c r="Y12" s="1">
        <v>4678000</v>
      </c>
      <c r="Z12" s="1"/>
      <c r="AA12" s="2">
        <f t="shared" si="1"/>
        <v>21423382</v>
      </c>
      <c r="AB12" s="21"/>
    </row>
    <row r="13" spans="1:28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5">
        <v>8591006</v>
      </c>
      <c r="J13" s="5">
        <v>9325957</v>
      </c>
      <c r="K13" s="5">
        <v>8547582</v>
      </c>
      <c r="L13" s="5"/>
      <c r="M13" s="2">
        <f t="shared" si="0"/>
        <v>81639748</v>
      </c>
      <c r="O13" s="9" t="s">
        <v>11</v>
      </c>
      <c r="P13" s="1">
        <v>881614</v>
      </c>
      <c r="Q13" s="1">
        <v>1765605</v>
      </c>
      <c r="R13" s="1">
        <v>1706810</v>
      </c>
      <c r="S13" s="5">
        <v>1516954</v>
      </c>
      <c r="T13" s="5">
        <v>1220000</v>
      </c>
      <c r="U13" s="5">
        <v>1260000</v>
      </c>
      <c r="V13" s="5">
        <v>1850000</v>
      </c>
      <c r="W13" s="12">
        <v>2104000</v>
      </c>
      <c r="X13" s="1">
        <v>2028000</v>
      </c>
      <c r="Y13" s="1">
        <v>5538000</v>
      </c>
      <c r="Z13" s="1"/>
      <c r="AA13" s="2">
        <f t="shared" si="1"/>
        <v>19870983</v>
      </c>
      <c r="AB13" s="21"/>
    </row>
    <row r="14" spans="1:28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5">
        <v>8011212</v>
      </c>
      <c r="J14" s="5">
        <v>7280243</v>
      </c>
      <c r="K14" s="5">
        <v>6203742</v>
      </c>
      <c r="L14" s="5"/>
      <c r="M14" s="2">
        <f t="shared" si="0"/>
        <v>61562190</v>
      </c>
      <c r="O14" s="9" t="s">
        <v>8</v>
      </c>
      <c r="P14" s="1">
        <v>1011862</v>
      </c>
      <c r="Q14" s="1">
        <v>1420555</v>
      </c>
      <c r="R14" s="1">
        <v>655550</v>
      </c>
      <c r="S14" s="5">
        <v>583464</v>
      </c>
      <c r="T14" s="5">
        <v>470000</v>
      </c>
      <c r="U14" s="5">
        <v>630000</v>
      </c>
      <c r="V14" s="5">
        <v>1450000</v>
      </c>
      <c r="W14" s="12">
        <v>1226000</v>
      </c>
      <c r="X14" s="12">
        <v>1942000</v>
      </c>
      <c r="Y14" s="1">
        <v>2524000</v>
      </c>
      <c r="Z14" s="1"/>
      <c r="AA14" s="2">
        <f t="shared" si="1"/>
        <v>11913431</v>
      </c>
      <c r="AB14" s="21"/>
    </row>
    <row r="15" spans="1:28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5">
        <v>5278957</v>
      </c>
      <c r="J15" s="5">
        <v>5551079</v>
      </c>
      <c r="K15" s="5">
        <v>5129073</v>
      </c>
      <c r="L15" s="5"/>
      <c r="M15" s="2">
        <f t="shared" si="0"/>
        <v>45957725</v>
      </c>
      <c r="O15" s="9" t="s">
        <v>12</v>
      </c>
      <c r="P15" s="1">
        <v>543275</v>
      </c>
      <c r="Q15" s="1">
        <v>867321</v>
      </c>
      <c r="R15" s="1">
        <v>1450788</v>
      </c>
      <c r="S15" s="5">
        <v>1222776</v>
      </c>
      <c r="T15" s="5">
        <v>940000</v>
      </c>
      <c r="U15" s="5">
        <v>960000</v>
      </c>
      <c r="V15" s="5">
        <v>710000</v>
      </c>
      <c r="W15" s="12">
        <v>1400000</v>
      </c>
      <c r="X15" s="12">
        <v>1700000</v>
      </c>
      <c r="Y15" s="1">
        <v>2479000</v>
      </c>
      <c r="Z15" s="1"/>
      <c r="AA15" s="2">
        <f t="shared" si="1"/>
        <v>12273160</v>
      </c>
    </row>
    <row r="16" spans="1:28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5">
        <v>4382243</v>
      </c>
      <c r="J16" s="1">
        <v>4547135</v>
      </c>
      <c r="K16" s="1">
        <v>3406749</v>
      </c>
      <c r="L16" s="1"/>
      <c r="M16" s="2">
        <f t="shared" si="0"/>
        <v>38617662</v>
      </c>
      <c r="O16" s="9" t="s">
        <v>13</v>
      </c>
      <c r="P16" s="1">
        <v>710028</v>
      </c>
      <c r="Q16" s="1">
        <v>649421</v>
      </c>
      <c r="R16" s="1">
        <v>1121298</v>
      </c>
      <c r="S16" s="5">
        <v>593740</v>
      </c>
      <c r="T16" s="5">
        <v>300000</v>
      </c>
      <c r="U16" s="5">
        <v>390000</v>
      </c>
      <c r="V16" s="5">
        <v>2260000</v>
      </c>
      <c r="W16" s="5">
        <v>633000</v>
      </c>
      <c r="X16" s="1">
        <v>1665000</v>
      </c>
      <c r="Y16" s="1">
        <v>3251000</v>
      </c>
      <c r="Z16" s="1"/>
      <c r="AA16" s="2">
        <f t="shared" si="1"/>
        <v>11573487</v>
      </c>
    </row>
    <row r="17" spans="1:27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5">
        <v>4212633</v>
      </c>
      <c r="J17" s="5">
        <v>3596470</v>
      </c>
      <c r="K17" s="5">
        <v>3983293</v>
      </c>
      <c r="L17" s="5"/>
      <c r="M17" s="2">
        <f t="shared" si="0"/>
        <v>33120429</v>
      </c>
      <c r="O17" s="9" t="s">
        <v>14</v>
      </c>
      <c r="P17" s="1">
        <v>380757</v>
      </c>
      <c r="Q17" s="1">
        <v>905918</v>
      </c>
      <c r="R17" s="1">
        <v>830795</v>
      </c>
      <c r="S17" s="5">
        <v>390000</v>
      </c>
      <c r="T17" s="5">
        <v>540000</v>
      </c>
      <c r="U17" s="5">
        <v>1100000</v>
      </c>
      <c r="V17" s="5">
        <v>1716000</v>
      </c>
      <c r="W17" s="5">
        <v>1234000</v>
      </c>
      <c r="X17" s="5">
        <v>1347000</v>
      </c>
      <c r="Y17" s="1">
        <v>2910000</v>
      </c>
      <c r="Z17" s="1"/>
      <c r="AA17" s="2">
        <f t="shared" si="1"/>
        <v>11354470</v>
      </c>
    </row>
    <row r="18" spans="1:27" x14ac:dyDescent="0.25">
      <c r="A18" s="10" t="s">
        <v>1</v>
      </c>
      <c r="B18" s="2">
        <f>SUM(B6:B17)</f>
        <v>55336957</v>
      </c>
      <c r="C18" s="2">
        <f t="shared" ref="C18:I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 t="shared" si="2"/>
        <v>74997756</v>
      </c>
      <c r="J18" s="2">
        <v>79872263</v>
      </c>
      <c r="K18" s="2">
        <f>SUM(K6:K17)</f>
        <v>71353579</v>
      </c>
      <c r="L18" s="2">
        <f>SUM(L6:L17)</f>
        <v>3792813</v>
      </c>
      <c r="M18" s="2">
        <f>SUM(M6:M17)</f>
        <v>669877011</v>
      </c>
      <c r="O18" s="10" t="s">
        <v>1</v>
      </c>
      <c r="P18" s="2">
        <f>SUM(P6:P17)</f>
        <v>11477285</v>
      </c>
      <c r="Q18" s="2">
        <f t="shared" ref="Q18:V18" si="3">SUM(Q6:Q17)</f>
        <v>14945526</v>
      </c>
      <c r="R18" s="2">
        <f t="shared" si="3"/>
        <v>15887762</v>
      </c>
      <c r="S18" s="2">
        <f t="shared" si="3"/>
        <v>12820860</v>
      </c>
      <c r="T18" s="2">
        <f t="shared" si="3"/>
        <v>7962120</v>
      </c>
      <c r="U18" s="2">
        <f t="shared" si="3"/>
        <v>9160000</v>
      </c>
      <c r="V18" s="2">
        <f t="shared" si="3"/>
        <v>15306000</v>
      </c>
      <c r="W18" s="2">
        <f>SUM(W6:W17)</f>
        <v>17635000</v>
      </c>
      <c r="X18" s="2">
        <f>SUM(X6:X17)</f>
        <v>24846000</v>
      </c>
      <c r="Y18" s="2">
        <f>SUM(Y6:Y17)</f>
        <v>36165000</v>
      </c>
      <c r="Z18" s="2">
        <f>SUM(Z6:Z17)</f>
        <v>2264000</v>
      </c>
      <c r="AA18" s="2">
        <f>SUM(AA6:AA17)</f>
        <v>168469553</v>
      </c>
    </row>
    <row r="20" spans="1:27" x14ac:dyDescent="0.25">
      <c r="H20" s="19"/>
      <c r="I20" s="19"/>
      <c r="J20" s="19"/>
      <c r="K20" s="19"/>
      <c r="L20" s="19"/>
      <c r="W20" s="11"/>
      <c r="X20" s="11"/>
      <c r="Y20" s="11"/>
      <c r="Z20" s="11"/>
    </row>
    <row r="21" spans="1:27" x14ac:dyDescent="0.25">
      <c r="G21" s="11"/>
    </row>
    <row r="22" spans="1:27" x14ac:dyDescent="0.25">
      <c r="G22" s="11"/>
      <c r="H22" s="11"/>
      <c r="I22" s="11"/>
      <c r="L22" s="11"/>
    </row>
    <row r="23" spans="1:27" x14ac:dyDescent="0.25">
      <c r="G23" s="11"/>
    </row>
    <row r="24" spans="1:27" x14ac:dyDescent="0.25">
      <c r="G24" s="11"/>
    </row>
    <row r="25" spans="1:27" x14ac:dyDescent="0.25">
      <c r="G25" s="11"/>
    </row>
  </sheetData>
  <mergeCells count="3">
    <mergeCell ref="A1:AA1"/>
    <mergeCell ref="A3:D3"/>
    <mergeCell ref="O3:R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abSelected="1" workbookViewId="0">
      <selection activeCell="I19" sqref="I19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2.42578125" customWidth="1"/>
    <col min="10" max="10" width="11.7109375" customWidth="1"/>
    <col min="11" max="12" width="11.140625" bestFit="1" customWidth="1"/>
  </cols>
  <sheetData>
    <row r="1" spans="1:11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</row>
    <row r="3" spans="1:11" ht="15" customHeight="1" x14ac:dyDescent="0.25">
      <c r="A3" s="27" t="s">
        <v>2</v>
      </c>
      <c r="B3" s="33" t="s">
        <v>24</v>
      </c>
      <c r="C3" s="33"/>
      <c r="D3" s="33"/>
      <c r="E3" s="33"/>
      <c r="F3" s="33"/>
      <c r="G3" s="33"/>
      <c r="H3" s="33"/>
      <c r="I3" s="33"/>
      <c r="J3" s="33"/>
    </row>
    <row r="4" spans="1:11" ht="15" customHeight="1" x14ac:dyDescent="0.25">
      <c r="A4" s="28"/>
      <c r="B4" s="30" t="s">
        <v>25</v>
      </c>
      <c r="C4" s="31"/>
      <c r="D4" s="31"/>
      <c r="E4" s="31"/>
      <c r="F4" s="32"/>
      <c r="G4" s="34" t="s">
        <v>26</v>
      </c>
      <c r="H4" s="34"/>
      <c r="I4" s="34"/>
      <c r="J4" s="34"/>
    </row>
    <row r="5" spans="1:11" ht="22.5" x14ac:dyDescent="0.25">
      <c r="A5" s="29"/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 t="s">
        <v>16</v>
      </c>
      <c r="H5" s="18" t="s">
        <v>17</v>
      </c>
      <c r="I5" s="16" t="s">
        <v>18</v>
      </c>
      <c r="J5" s="16" t="s">
        <v>19</v>
      </c>
    </row>
    <row r="6" spans="1:11" x14ac:dyDescent="0.25">
      <c r="A6" s="9" t="s">
        <v>0</v>
      </c>
      <c r="B6" s="1">
        <v>24000</v>
      </c>
      <c r="C6" s="12">
        <v>0</v>
      </c>
      <c r="D6" s="22">
        <v>0</v>
      </c>
      <c r="E6" s="22">
        <v>0</v>
      </c>
      <c r="F6" s="23">
        <v>24000</v>
      </c>
      <c r="G6" s="11">
        <v>512000</v>
      </c>
      <c r="H6" s="1">
        <v>0</v>
      </c>
      <c r="I6" s="1">
        <v>21816000</v>
      </c>
      <c r="J6" s="14">
        <v>22328000</v>
      </c>
    </row>
    <row r="7" spans="1:11" x14ac:dyDescent="0.25">
      <c r="A7" s="9" t="s">
        <v>3</v>
      </c>
      <c r="B7" s="11"/>
      <c r="C7" s="12"/>
      <c r="D7" s="22"/>
      <c r="E7" s="1"/>
      <c r="F7" s="23"/>
      <c r="G7" s="22"/>
      <c r="H7" s="1"/>
      <c r="I7" s="1"/>
      <c r="J7" s="14"/>
    </row>
    <row r="8" spans="1:11" x14ac:dyDescent="0.25">
      <c r="A8" s="9" t="s">
        <v>4</v>
      </c>
      <c r="B8" s="1"/>
      <c r="C8" s="12"/>
      <c r="D8" s="22"/>
      <c r="E8" s="1"/>
      <c r="F8" s="23"/>
      <c r="G8" s="22"/>
      <c r="H8" s="1"/>
      <c r="I8" s="1"/>
      <c r="J8" s="14"/>
    </row>
    <row r="9" spans="1:11" x14ac:dyDescent="0.25">
      <c r="A9" s="9" t="s">
        <v>5</v>
      </c>
      <c r="B9" s="1"/>
      <c r="C9" s="12"/>
      <c r="D9" s="22"/>
      <c r="E9" s="24"/>
      <c r="F9" s="23"/>
      <c r="G9" s="22"/>
      <c r="H9" s="1"/>
      <c r="I9" s="1"/>
      <c r="J9" s="14"/>
    </row>
    <row r="10" spans="1:11" x14ac:dyDescent="0.25">
      <c r="A10" s="9" t="s">
        <v>6</v>
      </c>
      <c r="B10" s="1"/>
      <c r="C10" s="12"/>
      <c r="D10" s="22"/>
      <c r="E10" s="13"/>
      <c r="F10" s="23"/>
      <c r="G10" s="22"/>
      <c r="H10" s="1"/>
      <c r="I10" s="1"/>
      <c r="J10" s="14"/>
      <c r="K10" s="11"/>
    </row>
    <row r="11" spans="1:11" x14ac:dyDescent="0.25">
      <c r="A11" s="9" t="s">
        <v>7</v>
      </c>
      <c r="B11" s="1"/>
      <c r="C11" s="1"/>
      <c r="D11" s="12"/>
      <c r="E11" s="11"/>
      <c r="F11" s="23"/>
      <c r="G11" s="1"/>
      <c r="H11" s="1"/>
      <c r="I11" s="1"/>
      <c r="J11" s="14"/>
    </row>
    <row r="12" spans="1:11" x14ac:dyDescent="0.25">
      <c r="A12" s="9" t="s">
        <v>23</v>
      </c>
      <c r="B12" s="1"/>
      <c r="C12" s="1"/>
      <c r="D12" s="12"/>
      <c r="E12" s="1"/>
      <c r="F12" s="23"/>
      <c r="G12" s="1"/>
      <c r="H12" s="1"/>
      <c r="I12" s="1"/>
      <c r="J12" s="14"/>
    </row>
    <row r="13" spans="1:11" x14ac:dyDescent="0.25">
      <c r="A13" s="9" t="s">
        <v>11</v>
      </c>
      <c r="B13" s="1"/>
      <c r="C13" s="12"/>
      <c r="D13" s="22"/>
      <c r="E13" s="13"/>
      <c r="F13" s="23"/>
      <c r="G13" s="22"/>
      <c r="H13" s="22"/>
      <c r="I13" s="22"/>
      <c r="J13" s="14"/>
    </row>
    <row r="14" spans="1:11" x14ac:dyDescent="0.25">
      <c r="A14" s="9" t="s">
        <v>8</v>
      </c>
      <c r="B14" s="1"/>
      <c r="C14" s="12"/>
      <c r="D14" s="12"/>
      <c r="E14" s="1"/>
      <c r="F14" s="23"/>
      <c r="G14" s="22"/>
      <c r="H14" s="22"/>
      <c r="I14" s="22"/>
      <c r="J14" s="14"/>
    </row>
    <row r="15" spans="1:11" x14ac:dyDescent="0.25">
      <c r="A15" s="9" t="s">
        <v>12</v>
      </c>
      <c r="B15" s="1"/>
      <c r="C15" s="12"/>
      <c r="D15" s="12"/>
      <c r="E15" s="12"/>
      <c r="F15" s="14"/>
      <c r="G15" s="22"/>
      <c r="H15" s="22"/>
      <c r="I15" s="22"/>
      <c r="J15" s="14"/>
    </row>
    <row r="16" spans="1:11" x14ac:dyDescent="0.25">
      <c r="A16" s="9" t="s">
        <v>13</v>
      </c>
      <c r="B16" s="1"/>
      <c r="C16" s="1"/>
      <c r="D16" s="12"/>
      <c r="E16" s="1"/>
      <c r="F16" s="14"/>
      <c r="G16" s="22"/>
      <c r="H16" s="22"/>
      <c r="I16" s="22"/>
      <c r="J16" s="14"/>
    </row>
    <row r="17" spans="1:12" x14ac:dyDescent="0.25">
      <c r="A17" s="9" t="s">
        <v>14</v>
      </c>
      <c r="B17" s="1"/>
      <c r="C17" s="1"/>
      <c r="D17" s="11"/>
      <c r="E17" s="1"/>
      <c r="F17" s="14"/>
      <c r="G17" s="22"/>
      <c r="H17" s="22"/>
      <c r="I17" s="22"/>
      <c r="J17" s="14"/>
    </row>
    <row r="18" spans="1:12" x14ac:dyDescent="0.25">
      <c r="A18" s="10" t="s">
        <v>1</v>
      </c>
      <c r="B18" s="15">
        <v>24000</v>
      </c>
      <c r="C18" s="15">
        <v>0</v>
      </c>
      <c r="D18" s="15">
        <v>0</v>
      </c>
      <c r="E18" s="15">
        <v>0</v>
      </c>
      <c r="F18" s="15">
        <v>24000</v>
      </c>
      <c r="G18" s="15">
        <v>512000</v>
      </c>
      <c r="H18" s="15">
        <v>0</v>
      </c>
      <c r="I18" s="15">
        <v>21816000</v>
      </c>
      <c r="J18" s="15">
        <v>22328000</v>
      </c>
      <c r="K18" s="11"/>
      <c r="L18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workbookViewId="0">
      <selection activeCell="M24" sqref="M24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8" width="10.140625" bestFit="1" customWidth="1"/>
    <col min="9" max="13" width="10.140625" customWidth="1"/>
    <col min="14" max="14" width="11.140625" bestFit="1" customWidth="1"/>
  </cols>
  <sheetData>
    <row r="1" spans="1:14" ht="31.5" customHeight="1" x14ac:dyDescent="0.2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3" spans="1:14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  <c r="M3" s="3">
        <v>2026</v>
      </c>
      <c r="N3" s="20" t="s">
        <v>1</v>
      </c>
    </row>
    <row r="4" spans="1:14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5">
        <v>1447420</v>
      </c>
      <c r="K4" s="5">
        <v>1422740</v>
      </c>
      <c r="L4" s="5">
        <v>1263070</v>
      </c>
      <c r="M4" s="5">
        <v>1430140</v>
      </c>
      <c r="N4" s="2">
        <f>SUM(C4:M4)</f>
        <v>9940004</v>
      </c>
    </row>
    <row r="5" spans="1:14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12">
        <v>1300190</v>
      </c>
      <c r="K5" s="5">
        <v>1326990</v>
      </c>
      <c r="L5" s="5">
        <v>1004910</v>
      </c>
      <c r="M5" s="5"/>
      <c r="N5" s="2">
        <f t="shared" ref="N5:N15" si="0">SUM(C5:M5)</f>
        <v>8690606</v>
      </c>
    </row>
    <row r="6" spans="1:14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12">
        <v>1261960</v>
      </c>
      <c r="K6" s="12">
        <v>1387580</v>
      </c>
      <c r="L6" s="5">
        <v>1608220</v>
      </c>
      <c r="M6" s="5"/>
      <c r="N6" s="2">
        <f t="shared" si="0"/>
        <v>9993809</v>
      </c>
    </row>
    <row r="7" spans="1:14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12">
        <v>741360</v>
      </c>
      <c r="K7" s="12">
        <v>1245410</v>
      </c>
      <c r="L7" s="5">
        <v>1532250</v>
      </c>
      <c r="M7" s="5"/>
      <c r="N7" s="2">
        <f t="shared" si="0"/>
        <v>7344785</v>
      </c>
    </row>
    <row r="8" spans="1:14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12">
        <v>1114780</v>
      </c>
      <c r="K8" s="12">
        <v>1403140</v>
      </c>
      <c r="L8" s="12">
        <v>1475790</v>
      </c>
      <c r="M8" s="12"/>
      <c r="N8" s="2">
        <f t="shared" si="0"/>
        <v>8369959</v>
      </c>
    </row>
    <row r="9" spans="1:14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12">
        <v>1765450</v>
      </c>
      <c r="K9" s="12">
        <v>1445680</v>
      </c>
      <c r="L9" s="12">
        <v>1524370</v>
      </c>
      <c r="M9" s="12"/>
      <c r="N9" s="2">
        <f t="shared" si="0"/>
        <v>11152193</v>
      </c>
    </row>
    <row r="10" spans="1:14" x14ac:dyDescent="0.25">
      <c r="B10" s="9" t="s">
        <v>23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5">
        <v>1534740</v>
      </c>
      <c r="K10" s="5">
        <v>1212570</v>
      </c>
      <c r="L10" s="12">
        <v>2695100</v>
      </c>
      <c r="M10" s="12"/>
      <c r="N10" s="2">
        <f t="shared" si="0"/>
        <v>11594567</v>
      </c>
    </row>
    <row r="11" spans="1:14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5">
        <v>1523320</v>
      </c>
      <c r="K11" s="5">
        <v>1727700</v>
      </c>
      <c r="L11" s="12">
        <v>1122840</v>
      </c>
      <c r="M11" s="12"/>
      <c r="N11" s="2">
        <f t="shared" si="0"/>
        <v>10157266</v>
      </c>
    </row>
    <row r="12" spans="1:14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5">
        <v>1607080</v>
      </c>
      <c r="K12" s="5">
        <v>2346060</v>
      </c>
      <c r="L12" s="12">
        <v>3388340</v>
      </c>
      <c r="M12" s="12"/>
      <c r="N12" s="2">
        <f t="shared" si="0"/>
        <v>12820076</v>
      </c>
    </row>
    <row r="13" spans="1:14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5">
        <v>1317270</v>
      </c>
      <c r="K13" s="5">
        <v>2246240</v>
      </c>
      <c r="L13" s="12">
        <v>1757560</v>
      </c>
      <c r="M13" s="12"/>
      <c r="N13" s="2">
        <f t="shared" si="0"/>
        <v>11751778</v>
      </c>
    </row>
    <row r="14" spans="1:14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5">
        <v>2333730</v>
      </c>
      <c r="K14" s="5">
        <v>2297320</v>
      </c>
      <c r="L14" s="12">
        <v>2089340</v>
      </c>
      <c r="M14" s="12"/>
      <c r="N14" s="2">
        <f t="shared" si="0"/>
        <v>14126968</v>
      </c>
    </row>
    <row r="15" spans="1:14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5">
        <v>2674240</v>
      </c>
      <c r="K15" s="5">
        <v>2098280</v>
      </c>
      <c r="L15" s="5">
        <v>2600060</v>
      </c>
      <c r="M15" s="5"/>
      <c r="N15" s="2">
        <f t="shared" si="0"/>
        <v>16934719</v>
      </c>
    </row>
    <row r="16" spans="1:14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>SUM(I4:I15)</f>
        <v>15383733</v>
      </c>
      <c r="J16" s="2">
        <f>SUM(J4:J15)</f>
        <v>18621540</v>
      </c>
      <c r="K16" s="2">
        <f>SUM(K4:K15)</f>
        <v>20159710</v>
      </c>
      <c r="L16" s="2">
        <f>SUM(L4:L15)</f>
        <v>22061850</v>
      </c>
      <c r="M16" s="2">
        <f>SUM(M4:M15)</f>
        <v>1430140</v>
      </c>
      <c r="N16" s="2">
        <f>SUM(N4:N15)</f>
        <v>132876730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2026-02-13T11:02:40Z</dcterms:modified>
</cp:coreProperties>
</file>